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21\IV kwartał 2021\Zestawienie flot - II kw. 2021\"/>
    </mc:Choice>
  </mc:AlternateContent>
  <xr:revisionPtr revIDLastSave="0" documentId="13_ncr:1_{36297B89-9B63-442E-AA98-FB6EF7C3F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kw. 2021 r.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K8" i="1" l="1"/>
  <c r="C8" i="1" l="1"/>
  <c r="D8" i="1"/>
  <c r="E8" i="1"/>
  <c r="F8" i="1"/>
  <c r="G8" i="1"/>
  <c r="H8" i="1"/>
  <c r="I8" i="1"/>
  <c r="J8" i="1"/>
  <c r="L8" i="1"/>
  <c r="M8" i="1"/>
  <c r="H16" i="1" l="1"/>
  <c r="N7" i="1"/>
  <c r="N6" i="1"/>
  <c r="N8" i="1" l="1"/>
</calcChain>
</file>

<file path=xl/sharedStrings.xml><?xml version="1.0" encoding="utf-8"?>
<sst xmlns="http://schemas.openxmlformats.org/spreadsheetml/2006/main" count="30" uniqueCount="28">
  <si>
    <t>Firma</t>
  </si>
  <si>
    <t>ALD Automotive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</si>
  <si>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</si>
  <si>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</si>
  <si>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</si>
  <si>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</si>
  <si>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</si>
  <si>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</si>
  <si>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Arval Polska</t>
  </si>
  <si>
    <t>mLeasing</t>
  </si>
  <si>
    <t>Statystyka firm wynajmu długoterminowego (CFM)</t>
  </si>
  <si>
    <t>Statystyka firm wynajmu krótko i średnioterminowego (Rent a Car)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</si>
  <si>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</si>
  <si>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</si>
  <si>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</si>
  <si>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</si>
  <si>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</si>
  <si>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</si>
  <si>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</si>
  <si>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 xml:space="preserve">Avis Budget / Jupol-Car </t>
  </si>
  <si>
    <t>b.d.</t>
  </si>
  <si>
    <t>MasterLease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</si>
  <si>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</si>
  <si>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t>Hertz</t>
  </si>
  <si>
    <t>Sixt</t>
  </si>
  <si>
    <t>Statystyki firm członkowskich PZWLP po II kwartale 2021 r.</t>
  </si>
  <si>
    <t>Razem PZWLP</t>
  </si>
  <si>
    <t>MHC Mobility Polska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</si>
</sst>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&quot;€&quot;_-;\-* #,##0.00\ &quot;€&quot;_-;_-* &quot;-&quot;??\ &quot;€&quot;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7" applyNumberFormat="0" applyAlignment="0" applyProtection="0"/>
    <xf numFmtId="0" fontId="11" fillId="25" borderId="8" applyNumberFormat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7" applyNumberFormat="0" applyAlignment="0" applyProtection="0"/>
    <xf numFmtId="0" fontId="18" fillId="0" borderId="13" applyNumberFormat="0" applyFill="0" applyAlignment="0" applyProtection="0"/>
    <xf numFmtId="0" fontId="19" fillId="26" borderId="0" applyNumberFormat="0" applyBorder="0" applyAlignment="0" applyProtection="0"/>
    <xf numFmtId="0" fontId="6" fillId="27" borderId="14" applyNumberFormat="0" applyFont="0" applyAlignment="0" applyProtection="0"/>
    <xf numFmtId="0" fontId="20" fillId="24" borderId="9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7" applyNumberFormat="0" applyAlignment="0" applyProtection="0"/>
    <xf numFmtId="0" fontId="23" fillId="24" borderId="9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5" fontId="25" fillId="0" borderId="0" applyFont="0" applyFill="0" applyBorder="0" applyAlignment="0" applyProtection="0"/>
    <xf numFmtId="0" fontId="26" fillId="0" borderId="13" applyNumberFormat="0" applyFill="0" applyAlignment="0" applyProtection="0"/>
    <xf numFmtId="164" fontId="25" fillId="0" borderId="0" applyFon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63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2" fillId="2" borderId="2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/>
    <xf numFmtId="0" fontId="33" fillId="0" borderId="0" xfId="0" applyFont="1" applyBorder="1"/>
    <xf numFmtId="0" fontId="33" fillId="0" borderId="19" xfId="0" applyFont="1" applyBorder="1"/>
    <xf numFmtId="0" fontId="34" fillId="0" borderId="1" xfId="1" applyFont="1" applyBorder="1" applyAlignment="1">
      <alignment wrapText="1"/>
    </xf>
    <xf numFmtId="0" fontId="34" fillId="4" borderId="22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2" fillId="2" borderId="21" xfId="1" applyFont="1" applyFill="1" applyBorder="1" applyAlignment="1">
      <alignment horizontal="center" vertical="center" wrapText="1"/>
    </xf>
    <xf numFmtId="0" fontId="32" fillId="2" borderId="2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25" xfId="1" applyFont="1" applyFill="1" applyBorder="1" applyAlignment="1">
      <alignment horizontal="center" vertical="center" wrapText="1"/>
    </xf>
    <xf numFmtId="0" fontId="38" fillId="0" borderId="26" xfId="1" applyFont="1" applyBorder="1" applyAlignment="1">
      <alignment wrapText="1"/>
    </xf>
    <xf numFmtId="0" fontId="34" fillId="0" borderId="5" xfId="0" applyFont="1" applyBorder="1" applyAlignment="1">
      <alignment horizontal="center" vertical="center" wrapText="1"/>
    </xf>
    <xf numFmtId="0" fontId="34" fillId="2" borderId="19" xfId="0" applyFont="1" applyFill="1" applyBorder="1" applyAlignment="1">
      <alignment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  <xf numFmtId="0" fontId="39" fillId="3" borderId="28" xfId="0" applyFont="1" applyFill="1" applyBorder="1"/>
    <xf numFmtId="0" fontId="43" fillId="0" borderId="0" xfId="0" applyFont="1"/>
    <xf numFmtId="3" fontId="35" fillId="5" borderId="26" xfId="0" applyNumberFormat="1" applyFont="1" applyFill="1" applyBorder="1" applyAlignment="1">
      <alignment horizontal="center" vertical="center"/>
    </xf>
    <xf numFmtId="0" fontId="38" fillId="0" borderId="27" xfId="1" applyFont="1" applyBorder="1"/>
    <xf numFmtId="0" fontId="38" fillId="0" borderId="22" xfId="1" applyFont="1" applyBorder="1"/>
    <xf numFmtId="0" fontId="37" fillId="0" borderId="24" xfId="1" applyFont="1" applyBorder="1" applyAlignment="1">
      <alignment wrapText="1"/>
    </xf>
    <xf numFmtId="0" fontId="32" fillId="2" borderId="31" xfId="1" applyFont="1" applyFill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3" fontId="35" fillId="5" borderId="4" xfId="0" applyNumberFormat="1" applyFont="1" applyFill="1" applyBorder="1" applyAlignment="1">
      <alignment horizontal="center" vertical="center"/>
    </xf>
    <xf numFmtId="3" fontId="35" fillId="5" borderId="5" xfId="0" applyNumberFormat="1" applyFont="1" applyFill="1" applyBorder="1" applyAlignment="1">
      <alignment horizontal="center" vertical="center"/>
    </xf>
    <xf numFmtId="3" fontId="35" fillId="5" borderId="6" xfId="0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wrapText="1"/>
    </xf>
    <xf numFmtId="3" fontId="33" fillId="0" borderId="0" xfId="0" applyNumberFormat="1" applyFont="1"/>
    <xf numFmtId="0" fontId="44" fillId="0" borderId="0" xfId="0" applyFont="1" applyFill="1" applyAlignment="1">
      <alignment horizontal="center" vertical="center" wrapText="1"/>
    </xf>
    <xf numFmtId="0" fontId="40" fillId="0" borderId="0" xfId="0" applyFont="1" applyBorder="1"/>
    <xf numFmtId="3" fontId="34" fillId="0" borderId="6" xfId="0" applyNumberFormat="1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5" fillId="28" borderId="22" xfId="1" applyFont="1" applyFill="1" applyBorder="1" applyAlignment="1">
      <alignment horizontal="center" vertical="center"/>
    </xf>
    <xf numFmtId="0" fontId="36" fillId="28" borderId="20" xfId="0" applyFont="1" applyFill="1" applyBorder="1" applyAlignment="1">
      <alignment horizontal="center" vertical="center"/>
    </xf>
    <xf numFmtId="0" fontId="33" fillId="0" borderId="20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0" fillId="0" borderId="16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17" xfId="1" applyFont="1" applyFill="1" applyBorder="1" applyAlignment="1">
      <alignment horizontal="center" vertical="center"/>
    </xf>
    <xf numFmtId="0" fontId="36" fillId="28" borderId="30" xfId="0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vertical="center"/>
    </xf>
    <xf numFmtId="0" fontId="34" fillId="4" borderId="4" xfId="1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/>
    </xf>
    <xf numFmtId="0" fontId="34" fillId="4" borderId="27" xfId="1" applyFont="1" applyFill="1" applyBorder="1" applyAlignment="1">
      <alignment horizontal="center" vertical="center" wrapText="1"/>
    </xf>
    <xf numFmtId="0" fontId="34" fillId="4" borderId="34" xfId="1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</cellXfs>
  <cellStyles count="86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2" xr:uid="{00000000-0005-0000-0000-000022000000}"/>
    <cellStyle name="Dziesiętny 5" xfId="9" xr:uid="{00000000-0005-0000-0000-000023000000}"/>
    <cellStyle name="Dziesiętny 5 2" xfId="73" xr:uid="{00000000-0005-0000-0000-000024000000}"/>
    <cellStyle name="Dziesiętny 6" xfId="10" xr:uid="{00000000-0005-0000-0000-000025000000}"/>
    <cellStyle name="Dziesiętny 6 2" xfId="74" xr:uid="{00000000-0005-0000-0000-000026000000}"/>
    <cellStyle name="Dziesiętny 7" xfId="6" xr:uid="{00000000-0005-0000-0000-000027000000}"/>
    <cellStyle name="Dziesiętny 7 2" xfId="75" xr:uid="{00000000-0005-0000-0000-000028000000}"/>
    <cellStyle name="Dziesiętny 8" xfId="47" xr:uid="{00000000-0005-0000-0000-000029000000}"/>
    <cellStyle name="Dziesiętny 9" xfId="84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2" xr:uid="{00000000-0005-0000-0000-000038000000}"/>
    <cellStyle name="Normalny" xfId="0" builtinId="0"/>
    <cellStyle name="Normalny 2" xfId="3" xr:uid="{00000000-0005-0000-0000-000039000000}"/>
    <cellStyle name="Normalny 2 2" xfId="11" xr:uid="{00000000-0005-0000-0000-00003A000000}"/>
    <cellStyle name="Normalny 2 2 2" xfId="66" xr:uid="{00000000-0005-0000-0000-00003B000000}"/>
    <cellStyle name="Normalny 3" xfId="1" xr:uid="{00000000-0005-0000-0000-00003C000000}"/>
    <cellStyle name="Normalny 4" xfId="5" xr:uid="{00000000-0005-0000-0000-00003D000000}"/>
    <cellStyle name="Normalny 4 2" xfId="76" xr:uid="{00000000-0005-0000-0000-00003E000000}"/>
    <cellStyle name="Normalny 5" xfId="19" xr:uid="{00000000-0005-0000-0000-00003F000000}"/>
    <cellStyle name="Normalny 6" xfId="83" xr:uid="{00000000-0005-0000-0000-000040000000}"/>
    <cellStyle name="Note" xfId="57" xr:uid="{00000000-0005-0000-0000-000041000000}"/>
    <cellStyle name="Output" xfId="58" xr:uid="{00000000-0005-0000-0000-000042000000}"/>
    <cellStyle name="Procentowy 2" xfId="13" xr:uid="{00000000-0005-0000-0000-000043000000}"/>
    <cellStyle name="Procentowy 3" xfId="14" xr:uid="{00000000-0005-0000-0000-000044000000}"/>
    <cellStyle name="Procentowy 4" xfId="15" xr:uid="{00000000-0005-0000-0000-000045000000}"/>
    <cellStyle name="Procentowy 4 2" xfId="77" xr:uid="{00000000-0005-0000-0000-000046000000}"/>
    <cellStyle name="Procentowy 5" xfId="16" xr:uid="{00000000-0005-0000-0000-000047000000}"/>
    <cellStyle name="Procentowy 5 2" xfId="78" xr:uid="{00000000-0005-0000-0000-000048000000}"/>
    <cellStyle name="Procentowy 6" xfId="17" xr:uid="{00000000-0005-0000-0000-000049000000}"/>
    <cellStyle name="Procentowy 6 2" xfId="79" xr:uid="{00000000-0005-0000-0000-00004A000000}"/>
    <cellStyle name="Procentowy 7" xfId="12" xr:uid="{00000000-0005-0000-0000-00004B000000}"/>
    <cellStyle name="Procentowy 7 2" xfId="80" xr:uid="{00000000-0005-0000-0000-00004C000000}"/>
    <cellStyle name="Procentowy 8" xfId="59" xr:uid="{00000000-0005-0000-0000-00004D000000}"/>
    <cellStyle name="Procentowy 9" xfId="85" xr:uid="{00000000-0005-0000-0000-00004E000000}"/>
    <cellStyle name="Suma 2" xfId="70" xr:uid="{00000000-0005-0000-0000-00004F000000}"/>
    <cellStyle name="Tekst ostrzeżenia 2" xfId="71" xr:uid="{00000000-0005-0000-0000-000050000000}"/>
    <cellStyle name="Title" xfId="60" xr:uid="{00000000-0005-0000-0000-000051000000}"/>
    <cellStyle name="Total" xfId="61" xr:uid="{00000000-0005-0000-0000-000052000000}"/>
    <cellStyle name="Walutowy 2" xfId="18" xr:uid="{00000000-0005-0000-0000-000053000000}"/>
    <cellStyle name="Walutowy 2 2" xfId="81" xr:uid="{00000000-0005-0000-0000-000054000000}"/>
    <cellStyle name="Warning Text" xfId="62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4" zoomScale="80" zoomScaleNormal="80" workbookViewId="0">
      <selection activeCell="M14" sqref="M14"/>
    </sheetView>
  </sheetViews>
  <sheetFormatPr defaultColWidth="8.88671875"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2" width="14.6640625" style="4" customWidth="1"/>
    <col min="13" max="13" width="15.109375" style="4" customWidth="1"/>
    <col min="14" max="14" width="14.5546875" style="4" customWidth="1"/>
    <col min="15" max="15" width="14.886718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50" t="s">
        <v>25</v>
      </c>
      <c r="B1" s="51"/>
      <c r="C1" s="51"/>
      <c r="D1" s="51"/>
      <c r="E1" s="51"/>
      <c r="F1" s="51"/>
      <c r="G1" s="52"/>
      <c r="H1" s="52"/>
      <c r="I1" s="52"/>
      <c r="J1" s="52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6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 thickBot="1">
      <c r="A3" s="53" t="s">
        <v>10</v>
      </c>
      <c r="B3" s="54"/>
      <c r="C3" s="59"/>
      <c r="D3" s="57"/>
      <c r="E3" s="5"/>
      <c r="F3" s="5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12" t="s">
        <v>0</v>
      </c>
      <c r="B4" s="60" t="s">
        <v>1</v>
      </c>
      <c r="C4" s="60" t="s">
        <v>7</v>
      </c>
      <c r="D4" s="58" t="s">
        <v>8</v>
      </c>
      <c r="E4" s="61" t="s">
        <v>2</v>
      </c>
      <c r="F4" s="60" t="s">
        <v>3</v>
      </c>
      <c r="G4" s="60" t="s">
        <v>17</v>
      </c>
      <c r="H4" s="58" t="s">
        <v>27</v>
      </c>
      <c r="I4" s="61" t="s">
        <v>12</v>
      </c>
      <c r="J4" s="60" t="s">
        <v>14</v>
      </c>
      <c r="K4" s="60" t="s">
        <v>21</v>
      </c>
      <c r="L4" s="60" t="s">
        <v>9</v>
      </c>
      <c r="M4" s="58" t="s">
        <v>16</v>
      </c>
      <c r="N4" s="62" t="s">
        <v>26</v>
      </c>
    </row>
    <row r="5" spans="1:21" ht="24" customHeight="1" thickBot="1">
      <c r="A5" s="16"/>
      <c r="B5" s="32"/>
      <c r="C5" s="34"/>
      <c r="D5" s="18"/>
      <c r="E5" s="34"/>
      <c r="F5" s="17"/>
      <c r="G5" s="17"/>
      <c r="H5" s="17"/>
      <c r="I5" s="17"/>
      <c r="J5" s="17"/>
      <c r="K5" s="17"/>
      <c r="L5" s="17"/>
      <c r="M5" s="18"/>
      <c r="N5" s="18"/>
    </row>
    <row r="6" spans="1:21" ht="19.2" customHeight="1">
      <c r="A6" s="29" t="s">
        <v>4</v>
      </c>
      <c r="B6" s="55">
        <v>11501</v>
      </c>
      <c r="C6" s="55">
        <v>16709</v>
      </c>
      <c r="D6" s="55">
        <v>51131</v>
      </c>
      <c r="E6" s="55">
        <v>3522</v>
      </c>
      <c r="F6" s="55">
        <v>15253</v>
      </c>
      <c r="G6" s="55">
        <v>3677</v>
      </c>
      <c r="H6" s="55">
        <v>9684</v>
      </c>
      <c r="I6" s="55">
        <v>1034</v>
      </c>
      <c r="J6" s="55">
        <v>25698</v>
      </c>
      <c r="K6" s="55">
        <v>8311</v>
      </c>
      <c r="L6" s="55">
        <v>16528</v>
      </c>
      <c r="M6" s="55">
        <v>4278</v>
      </c>
      <c r="N6" s="35">
        <f>SUM(B6:M6)</f>
        <v>167326</v>
      </c>
      <c r="O6" s="39"/>
      <c r="P6" s="39"/>
      <c r="Q6" s="39"/>
    </row>
    <row r="7" spans="1:21" ht="20.399999999999999" customHeight="1">
      <c r="A7" s="30" t="s">
        <v>5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1079</v>
      </c>
      <c r="K7" s="56">
        <v>9233</v>
      </c>
      <c r="L7" s="56">
        <v>7778</v>
      </c>
      <c r="M7" s="56">
        <v>105</v>
      </c>
      <c r="N7" s="36">
        <f>SUM(B7:M7)</f>
        <v>18195</v>
      </c>
      <c r="O7" s="39"/>
      <c r="P7" s="39"/>
      <c r="Q7" s="39"/>
    </row>
    <row r="8" spans="1:21" ht="21" customHeight="1" thickBot="1">
      <c r="A8" s="31" t="s">
        <v>6</v>
      </c>
      <c r="B8" s="33">
        <f>SUM(B6:B7)</f>
        <v>11501</v>
      </c>
      <c r="C8" s="42">
        <f t="shared" ref="C8:M8" si="0">SUM(C6,C7)</f>
        <v>16709</v>
      </c>
      <c r="D8" s="42">
        <f t="shared" si="0"/>
        <v>51131</v>
      </c>
      <c r="E8" s="42">
        <f t="shared" si="0"/>
        <v>3522</v>
      </c>
      <c r="F8" s="42">
        <f t="shared" si="0"/>
        <v>15253</v>
      </c>
      <c r="G8" s="42">
        <f t="shared" si="0"/>
        <v>3677</v>
      </c>
      <c r="H8" s="42">
        <f t="shared" si="0"/>
        <v>9684</v>
      </c>
      <c r="I8" s="42">
        <f t="shared" si="0"/>
        <v>1034</v>
      </c>
      <c r="J8" s="42">
        <f t="shared" si="0"/>
        <v>26777</v>
      </c>
      <c r="K8" s="42">
        <f t="shared" si="0"/>
        <v>17544</v>
      </c>
      <c r="L8" s="42">
        <f t="shared" si="0"/>
        <v>24306</v>
      </c>
      <c r="M8" s="42">
        <f t="shared" si="0"/>
        <v>4383</v>
      </c>
      <c r="N8" s="37">
        <f>SUM(B8:M8)</f>
        <v>185521</v>
      </c>
      <c r="O8" s="39"/>
      <c r="P8" s="39"/>
      <c r="Q8" s="39"/>
    </row>
    <row r="9" spans="1:21" ht="21.6" customHeight="1">
      <c r="A9" s="3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"/>
    </row>
    <row r="10" spans="1:21" ht="21" customHeight="1">
      <c r="D10" s="8"/>
      <c r="H10" s="9"/>
      <c r="I10" s="9"/>
    </row>
    <row r="11" spans="1:21" ht="16.5" customHeight="1">
      <c r="B11" s="40"/>
      <c r="C11" s="40"/>
      <c r="D11" s="40"/>
      <c r="E11" s="10"/>
    </row>
    <row r="12" spans="1:21" ht="33" customHeight="1"/>
    <row r="13" spans="1:21" ht="55.5" customHeight="1">
      <c r="A13" s="46" t="s">
        <v>11</v>
      </c>
      <c r="B13" s="47"/>
      <c r="C13" s="48"/>
      <c r="D13" s="48"/>
      <c r="E13" s="49"/>
      <c r="F13" s="11"/>
      <c r="K13" s="41"/>
      <c r="L13" s="41"/>
      <c r="O13" s="10"/>
    </row>
    <row r="14" spans="1:21" ht="79.2" customHeight="1">
      <c r="A14" s="12" t="s">
        <v>0</v>
      </c>
      <c r="B14" s="13" t="s">
        <v>19</v>
      </c>
      <c r="C14" s="14" t="s">
        <v>17</v>
      </c>
      <c r="D14" s="14" t="s">
        <v>23</v>
      </c>
      <c r="E14" s="13" t="s">
        <v>13</v>
      </c>
      <c r="F14" s="13" t="s">
        <v>24</v>
      </c>
      <c r="G14" s="13" t="s">
        <v>15</v>
      </c>
      <c r="H14" s="15" t="s">
        <v>22</v>
      </c>
    </row>
    <row r="15" spans="1:21" ht="19.2" customHeight="1" thickBot="1">
      <c r="A15" s="16"/>
      <c r="B15" s="17"/>
      <c r="C15" s="17"/>
      <c r="D15" s="17"/>
      <c r="E15" s="17"/>
      <c r="F15" s="18"/>
      <c r="G15" s="18"/>
      <c r="H15" s="19"/>
    </row>
    <row r="16" spans="1:21" ht="37.200000000000003" customHeight="1" thickBot="1">
      <c r="A16" s="20" t="s">
        <v>18</v>
      </c>
      <c r="B16" s="21" t="s">
        <v>20</v>
      </c>
      <c r="C16" s="43">
        <v>5339</v>
      </c>
      <c r="D16" s="44">
        <v>1631</v>
      </c>
      <c r="E16" s="45">
        <v>2017</v>
      </c>
      <c r="F16" s="45">
        <v>1908</v>
      </c>
      <c r="G16" s="45">
        <v>2667</v>
      </c>
      <c r="H16" s="28">
        <f>SUM(C16:G16)</f>
        <v>13562</v>
      </c>
    </row>
    <row r="17" spans="1:8">
      <c r="A17" s="22"/>
      <c r="B17" s="23"/>
      <c r="C17" s="24"/>
      <c r="D17" s="25"/>
      <c r="E17" s="25"/>
      <c r="F17" s="25"/>
      <c r="G17" s="26"/>
      <c r="H17" s="26"/>
    </row>
    <row r="20" spans="1:8" ht="18">
      <c r="A20" s="27"/>
    </row>
  </sheetData>
  <mergeCells count="3">
    <mergeCell ref="A13:E13"/>
    <mergeCell ref="A1:J1"/>
    <mergeCell ref="A3:D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kw. 2021 r.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2022-02-14T14:24:55Z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2021-07-20T23:48:53Z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59a6df9e-79ea-46d9-9c72-746decad5411</vt:lpwstr>
  </property>
  <property fmtid="{D5CDD505-2E9C-101B-9397-08002B2CF9AE}" pid="8" name="MSIP_Label_ea60d57e-af5b-4752-ac57-3e4f28ca11dc_ContentBits">
    <vt:lpwstr>0</vt:lpwstr>
  </property>
</Properties>
</file>